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165" windowHeight="1305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45" i="1" l="1"/>
  <c r="G45" i="1" l="1"/>
  <c r="H45" i="1" s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" i="1"/>
  <c r="F5" i="1"/>
  <c r="F6" i="1"/>
  <c r="F7" i="1"/>
  <c r="F17" i="1"/>
  <c r="F8" i="1"/>
  <c r="F9" i="1"/>
  <c r="F10" i="1"/>
  <c r="F11" i="1"/>
  <c r="F22" i="1"/>
  <c r="F24" i="1"/>
  <c r="F26" i="1"/>
  <c r="F27" i="1"/>
  <c r="F25" i="1"/>
  <c r="F29" i="1"/>
  <c r="F30" i="1"/>
  <c r="F31" i="1"/>
  <c r="F32" i="1"/>
  <c r="F21" i="1"/>
  <c r="F23" i="1"/>
  <c r="F20" i="1"/>
  <c r="F16" i="1"/>
  <c r="F18" i="1"/>
  <c r="F19" i="1"/>
  <c r="F28" i="1"/>
  <c r="G30" i="1" l="1"/>
  <c r="H30" i="1" s="1"/>
  <c r="G10" i="1"/>
  <c r="H10" i="1" s="1"/>
  <c r="H7" i="1"/>
  <c r="G7" i="1"/>
  <c r="G47" i="1"/>
  <c r="H47" i="1" s="1"/>
  <c r="G42" i="1"/>
  <c r="H42" i="1" s="1"/>
  <c r="G38" i="1"/>
  <c r="H38" i="1"/>
  <c r="G34" i="1"/>
  <c r="H34" i="1" s="1"/>
  <c r="G21" i="1"/>
  <c r="H21" i="1"/>
  <c r="H29" i="1"/>
  <c r="G29" i="1"/>
  <c r="G24" i="1"/>
  <c r="H24" i="1" s="1"/>
  <c r="G9" i="1"/>
  <c r="H9" i="1" s="1"/>
  <c r="G6" i="1"/>
  <c r="H6" i="1" s="1"/>
  <c r="G46" i="1"/>
  <c r="H46" i="1" s="1"/>
  <c r="G41" i="1"/>
  <c r="H41" i="1"/>
  <c r="G37" i="1"/>
  <c r="H37" i="1" s="1"/>
  <c r="G33" i="1"/>
  <c r="H33" i="1"/>
  <c r="H23" i="1"/>
  <c r="G23" i="1"/>
  <c r="G16" i="1"/>
  <c r="H16" i="1" s="1"/>
  <c r="G25" i="1"/>
  <c r="H25" i="1" s="1"/>
  <c r="G8" i="1"/>
  <c r="H8" i="1"/>
  <c r="H44" i="1"/>
  <c r="G44" i="1"/>
  <c r="G19" i="1"/>
  <c r="H19" i="1" s="1"/>
  <c r="G26" i="1"/>
  <c r="H26" i="1" s="1"/>
  <c r="G32" i="1"/>
  <c r="H32" i="1" s="1"/>
  <c r="G22" i="1"/>
  <c r="H22" i="1" s="1"/>
  <c r="G5" i="1"/>
  <c r="H5" i="1"/>
  <c r="H40" i="1"/>
  <c r="G40" i="1"/>
  <c r="G36" i="1"/>
  <c r="H36" i="1" s="1"/>
  <c r="H28" i="1"/>
  <c r="G28" i="1"/>
  <c r="G20" i="1"/>
  <c r="H20" i="1" s="1"/>
  <c r="H31" i="1"/>
  <c r="G31" i="1"/>
  <c r="G27" i="1"/>
  <c r="H27" i="1" s="1"/>
  <c r="H11" i="1"/>
  <c r="G11" i="1"/>
  <c r="G17" i="1"/>
  <c r="H17" i="1"/>
  <c r="H43" i="1"/>
  <c r="G43" i="1"/>
  <c r="G39" i="1"/>
  <c r="H39" i="1" s="1"/>
  <c r="H35" i="1"/>
  <c r="G35" i="1"/>
  <c r="G18" i="1"/>
  <c r="H18" i="1"/>
  <c r="G4" i="1"/>
  <c r="H4" i="1" s="1"/>
  <c r="F12" i="1"/>
  <c r="F13" i="1"/>
  <c r="F14" i="1"/>
  <c r="F15" i="1"/>
  <c r="G13" i="1" l="1"/>
  <c r="H13" i="1" s="1"/>
  <c r="G12" i="1"/>
  <c r="H12" i="1"/>
  <c r="H14" i="1"/>
  <c r="G14" i="1"/>
  <c r="G15" i="1"/>
  <c r="H15" i="1" s="1"/>
  <c r="F48" i="1"/>
  <c r="G48" i="1" s="1"/>
  <c r="H48" i="1" l="1"/>
</calcChain>
</file>

<file path=xl/sharedStrings.xml><?xml version="1.0" encoding="utf-8"?>
<sst xmlns="http://schemas.openxmlformats.org/spreadsheetml/2006/main" count="142" uniqueCount="99">
  <si>
    <t>L.p.</t>
  </si>
  <si>
    <t>Przedmiot zamówienia</t>
  </si>
  <si>
    <t>Jednostka</t>
  </si>
  <si>
    <t>Wartość netto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</si>
  <si>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</si>
  <si>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</si>
  <si>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</si>
  <si>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</si>
  <si>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</si>
  <si>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</si>
  <si>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</si>
  <si>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</si>
  <si>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</si>
  <si>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</si>
  <si>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RAZEM</t>
  </si>
  <si>
    <t>10.</t>
  </si>
  <si>
    <t>11.</t>
  </si>
  <si>
    <t>12.</t>
  </si>
  <si>
    <t>13.</t>
  </si>
  <si>
    <t>14.</t>
  </si>
  <si>
    <t>15.</t>
  </si>
  <si>
    <t>Cena jedn. netto</t>
  </si>
  <si>
    <t>toner do urządzenia KYOCERA FS-C8520 MFP</t>
  </si>
  <si>
    <t>16.</t>
  </si>
  <si>
    <t>17.</t>
  </si>
  <si>
    <t>18.</t>
  </si>
  <si>
    <t>toner do kserokopiarki DEVELOP INEO 165</t>
  </si>
  <si>
    <t>toner do LEXMARK CS310DN 702C (niebieski)</t>
  </si>
  <si>
    <t>toner do LEXMARK CS310DN 702M (czerwony)</t>
  </si>
  <si>
    <t>toner do LEXMARK CS310DN 702Y (żółty)</t>
  </si>
  <si>
    <t>toner do LEXMARK CS310DN 702K (czarny)</t>
  </si>
  <si>
    <t>toner SAMSUNG XPRESS C410 CLT-C 406S</t>
  </si>
  <si>
    <t>toner SAMSUNG XPRESS C410 CLT-K 406S</t>
  </si>
  <si>
    <t>toner SAMSUNG XPRESS C410 CLT-M 406S</t>
  </si>
  <si>
    <t>toner SAMSUNG XPRESS C410 CLT-Y 406S</t>
  </si>
  <si>
    <t>toner do kserokopiarki DEVELOP INEO 163</t>
  </si>
  <si>
    <t>toner do kserokopiarki DEVELOP INEO 215</t>
  </si>
  <si>
    <t>kaseta HP LJ 2055 CE 505A</t>
  </si>
  <si>
    <t>Ilość na 12 miesiecy</t>
  </si>
  <si>
    <t>kaseta do drukarki CANON CRG 712</t>
  </si>
  <si>
    <t>kaseta do drukarki BROTHER HL-3140CW TN-241 czarny</t>
  </si>
  <si>
    <t>kaseta do drukarki BROTHER HL-3140CW TN-245C niebieski</t>
  </si>
  <si>
    <t>kaseta do drukarki BROTHER HL-3140CW TN-245M czerwony</t>
  </si>
  <si>
    <t>kaseta do drukarki BROTHER HL-3140CW TN-245Y żółty</t>
  </si>
  <si>
    <t xml:space="preserve">Materiały eksploatacyjne do drukarek </t>
  </si>
  <si>
    <t xml:space="preserve">kaseta BROTHER HL-4050CDN TN 130BK </t>
  </si>
  <si>
    <t xml:space="preserve">kaseta BROTHER HL-4050CDN TN-130C </t>
  </si>
  <si>
    <t xml:space="preserve">kaseta BROTHER HL-4050CDN TN-130M </t>
  </si>
  <si>
    <t xml:space="preserve">kaseta BROTHER HL-4050CDN TN-130Y </t>
  </si>
  <si>
    <t>kaseta do drukarki BROTHER HL-3040CN czarny</t>
  </si>
  <si>
    <t xml:space="preserve">kaseta do drukarki BROTHER HL-3040CN TN-230C niebieski </t>
  </si>
  <si>
    <t xml:space="preserve">kaseta do drukarki BROTHER HL-3040CN TN-230M czerwony </t>
  </si>
  <si>
    <t xml:space="preserve">kaseta do drukarki BROTHER HL-3040CN TN-230Y żółty </t>
  </si>
  <si>
    <t xml:space="preserve">kaseta do drukarki BROTHER HL-5240 L </t>
  </si>
  <si>
    <t>toner do drukarki Samsung M2825ND</t>
  </si>
  <si>
    <t>toner HP 106 A</t>
  </si>
  <si>
    <t>kaseta barwiąca do drukarki OKI 321 Turbo</t>
  </si>
  <si>
    <t>toner do drukarki Lexmark XM 1140</t>
  </si>
  <si>
    <t>toner do drukarki HP M203dn</t>
  </si>
  <si>
    <t>toner do drukarki Xerox 3020</t>
  </si>
  <si>
    <t>tusz do drukarki Epson PP100III Epson PJIC1(C) (C13S020447)</t>
  </si>
  <si>
    <t>tusz do drukarki Epson PP100III Epson PJIC3(LM) (C13S020449)</t>
  </si>
  <si>
    <t>tusz do drukarki Epson PP100III Epson PJIC4(M) (C13S020450 )</t>
  </si>
  <si>
    <t>tusz do drukarki Epson PP100III Epson PJIC2(LC) (C13S020448)</t>
  </si>
  <si>
    <t>tusz do drukarki Epson PP100III Epson PJIC5(Y) (C13S020451)</t>
  </si>
  <si>
    <t>toner do drukarki Ricoh MP 2014D</t>
  </si>
  <si>
    <t>toner do drukarki Kyocera FS-2100DN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</si>
  <si>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</si>
  <si>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</si>
  <si>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</si>
  <si>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</si>
  <si>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</si>
  <si>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</si>
  <si>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</si>
  <si>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</si>
  <si>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</si>
  <si>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</si>
  <si>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</si>
  <si>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</si>
  <si>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</si>
  <si>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</si>
  <si>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</si>
  <si>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</si>
  <si>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</si>
  <si>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</si>
  <si>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</si>
  <si>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</si>
  <si>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</si>
  <si>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</si>
  <si>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</si>
  <si>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</si>
  <si>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</si>
  <si>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</si>
  <si>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toner do drukarki HP LaserJet M402dn</t>
  </si>
  <si>
    <t>tusz do drukarki Epson PP100III Epson PJIC6(K) (C13S020693)</t>
  </si>
  <si>
    <t>kaseta do drukarki BROTHER HL-5350DN</t>
  </si>
  <si>
    <t>kaseta do drukarki BROTHER MFC-8860</t>
  </si>
  <si>
    <t>VAT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</si>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</sst>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zcionka tekstu podstawowego"/>
      <family val="2"/>
      <charset val="238"/>
    </font>
    <font>
      <b/>
      <sz val="11"/>
      <name val="Arial"/>
      <family val="2"/>
      <charset val="1"/>
    </font>
    <font>
      <sz val="1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44" fontId="1" fillId="0" borderId="0" xfId="5" applyFont="1"/>
    <xf numFmtId="44" fontId="7" fillId="0" borderId="3" xfId="5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44" fontId="3" fillId="0" borderId="8" xfId="5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5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wrapText="1"/>
    </xf>
    <xf numFmtId="0" fontId="9" fillId="0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5" fillId="0" borderId="0" xfId="0" applyFont="1" applyFill="1"/>
    <xf numFmtId="44" fontId="3" fillId="0" borderId="13" xfId="5" applyFont="1" applyBorder="1" applyAlignment="1">
      <alignment horizontal="center" vertical="center" wrapText="1"/>
    </xf>
    <xf numFmtId="44" fontId="10" fillId="0" borderId="14" xfId="5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44" fontId="9" fillId="0" borderId="16" xfId="5" applyFont="1" applyFill="1" applyBorder="1" applyAlignment="1">
      <alignment vertical="center"/>
    </xf>
    <xf numFmtId="44" fontId="10" fillId="0" borderId="17" xfId="5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44" fontId="5" fillId="0" borderId="13" xfId="5" applyFont="1" applyBorder="1" applyAlignment="1">
      <alignment horizontal="right"/>
    </xf>
    <xf numFmtId="44" fontId="9" fillId="0" borderId="19" xfId="5" applyFont="1" applyFill="1" applyBorder="1" applyAlignment="1">
      <alignment vertical="center"/>
    </xf>
    <xf numFmtId="44" fontId="10" fillId="0" borderId="20" xfId="5" applyFont="1" applyFill="1" applyBorder="1" applyAlignment="1">
      <alignment vertical="center"/>
    </xf>
    <xf numFmtId="0" fontId="12" fillId="0" borderId="0" xfId="0" applyFont="1"/>
    <xf numFmtId="44" fontId="12" fillId="0" borderId="18" xfId="0" applyNumberFormat="1" applyFont="1" applyBorder="1"/>
    <xf numFmtId="44" fontId="12" fillId="0" borderId="1" xfId="0" applyNumberFormat="1" applyFont="1" applyBorder="1"/>
    <xf numFmtId="44" fontId="12" fillId="0" borderId="2" xfId="0" applyNumberFormat="1" applyFont="1" applyBorder="1"/>
    <xf numFmtId="44" fontId="12" fillId="0" borderId="19" xfId="0" applyNumberFormat="1" applyFont="1" applyBorder="1"/>
    <xf numFmtId="44" fontId="12" fillId="0" borderId="21" xfId="0" applyNumberFormat="1" applyFont="1" applyBorder="1"/>
    <xf numFmtId="44" fontId="12" fillId="0" borderId="8" xfId="0" applyNumberFormat="1" applyFont="1" applyBorder="1"/>
    <xf numFmtId="44" fontId="12" fillId="0" borderId="4" xfId="0" applyNumberFormat="1" applyFont="1" applyBorder="1"/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4" fontId="12" fillId="0" borderId="16" xfId="0" applyNumberFormat="1" applyFont="1" applyBorder="1"/>
    <xf numFmtId="164" fontId="12" fillId="0" borderId="1" xfId="5" applyNumberFormat="1" applyFont="1" applyBorder="1"/>
    <xf numFmtId="3" fontId="9" fillId="0" borderId="16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</cellXfs>
  <cellStyles count="6">
    <cellStyle name="Normalny" xfId="0" builtinId="0"/>
    <cellStyle name="Normalny 2" xfId="2"/>
    <cellStyle name="Normalny 3" xfId="1"/>
    <cellStyle name="Procentowy 2" xfId="3"/>
    <cellStyle name="Walutowy" xfId="5" builtinId="4"/>
    <cellStyle name="Walutowy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L3" sqref="L3"/>
    </sheetView>
  </sheetViews>
  <sheetFormatPr defaultRowHeight="15.75"/>
  <cols>
    <col min="1" max="1" width="5.28515625" style="1" customWidth="1"/>
    <col min="2" max="2" width="56.7109375" style="1" customWidth="1"/>
    <col min="3" max="3" width="11.85546875" style="1" customWidth="1"/>
    <col min="4" max="4" width="9.7109375" style="1" customWidth="1"/>
    <col min="5" max="5" width="12.42578125" style="5" bestFit="1" customWidth="1"/>
    <col min="6" max="6" width="9.7109375" style="5" bestFit="1" customWidth="1"/>
    <col min="7" max="7" width="7" style="31" bestFit="1" customWidth="1"/>
    <col min="8" max="8" width="10.7109375" style="31" customWidth="1"/>
    <col min="9" max="16384" width="9.140625" style="1"/>
  </cols>
  <sheetData>
    <row r="1" spans="1:8" ht="16.5" customHeight="1"/>
    <row r="2" spans="1:8" ht="16.5" thickBot="1">
      <c r="B2" s="41" t="s">
        <v>44</v>
      </c>
    </row>
    <row r="3" spans="1:8" ht="45.75" thickBot="1">
      <c r="A3" s="8" t="s">
        <v>0</v>
      </c>
      <c r="B3" s="27" t="s">
        <v>1</v>
      </c>
      <c r="C3" s="9" t="s">
        <v>2</v>
      </c>
      <c r="D3" s="10" t="s">
        <v>38</v>
      </c>
      <c r="E3" s="11" t="s">
        <v>21</v>
      </c>
      <c r="F3" s="21" t="s">
        <v>3</v>
      </c>
      <c r="G3" s="39" t="s">
        <v>97</v>
      </c>
      <c r="H3" s="40" t="s">
        <v>98</v>
      </c>
    </row>
    <row r="4" spans="1:8">
      <c r="A4" s="7" t="s">
        <v>4</v>
      </c>
      <c r="B4" s="23" t="s">
        <v>45</v>
      </c>
      <c r="C4" s="24" t="s">
        <v>5</v>
      </c>
      <c r="D4" s="44">
        <v>2</v>
      </c>
      <c r="E4" s="25">
        <v>0</v>
      </c>
      <c r="F4" s="26">
        <f t="shared" ref="F4:F19" si="0">D4*E4</f>
        <v>0</v>
      </c>
      <c r="G4" s="42">
        <f>F4*23%</f>
        <v>0</v>
      </c>
      <c r="H4" s="32">
        <f>F4+G4</f>
        <v>0</v>
      </c>
    </row>
    <row r="5" spans="1:8">
      <c r="A5" s="7" t="s">
        <v>6</v>
      </c>
      <c r="B5" s="16" t="s">
        <v>46</v>
      </c>
      <c r="C5" s="12" t="s">
        <v>5</v>
      </c>
      <c r="D5" s="45">
        <v>2</v>
      </c>
      <c r="E5" s="13">
        <v>0</v>
      </c>
      <c r="F5" s="22">
        <f t="shared" si="0"/>
        <v>0</v>
      </c>
      <c r="G5" s="43">
        <f>F5*23%</f>
        <v>0</v>
      </c>
      <c r="H5" s="34">
        <f>F5+G5</f>
        <v>0</v>
      </c>
    </row>
    <row r="6" spans="1:8">
      <c r="A6" s="7" t="s">
        <v>7</v>
      </c>
      <c r="B6" s="16" t="s">
        <v>47</v>
      </c>
      <c r="C6" s="12" t="s">
        <v>5</v>
      </c>
      <c r="D6" s="45">
        <v>2</v>
      </c>
      <c r="E6" s="13">
        <v>0</v>
      </c>
      <c r="F6" s="22">
        <f t="shared" si="0"/>
        <v>0</v>
      </c>
      <c r="G6" s="33">
        <f t="shared" ref="G6:G48" si="1">F6*23%</f>
        <v>0</v>
      </c>
      <c r="H6" s="34">
        <f t="shared" ref="H6:H47" si="2">F6+G6</f>
        <v>0</v>
      </c>
    </row>
    <row r="7" spans="1:8">
      <c r="A7" s="7" t="s">
        <v>8</v>
      </c>
      <c r="B7" s="16" t="s">
        <v>48</v>
      </c>
      <c r="C7" s="12" t="s">
        <v>5</v>
      </c>
      <c r="D7" s="45">
        <v>2</v>
      </c>
      <c r="E7" s="13">
        <v>0</v>
      </c>
      <c r="F7" s="22">
        <f t="shared" si="0"/>
        <v>0</v>
      </c>
      <c r="G7" s="33">
        <f t="shared" si="1"/>
        <v>0</v>
      </c>
      <c r="H7" s="34">
        <f t="shared" si="2"/>
        <v>0</v>
      </c>
    </row>
    <row r="8" spans="1:8">
      <c r="A8" s="7" t="s">
        <v>9</v>
      </c>
      <c r="B8" s="16" t="s">
        <v>49</v>
      </c>
      <c r="C8" s="12" t="s">
        <v>5</v>
      </c>
      <c r="D8" s="45">
        <v>2</v>
      </c>
      <c r="E8" s="13">
        <v>0</v>
      </c>
      <c r="F8" s="22">
        <f t="shared" si="0"/>
        <v>0</v>
      </c>
      <c r="G8" s="33">
        <f t="shared" si="1"/>
        <v>0</v>
      </c>
      <c r="H8" s="34">
        <f t="shared" si="2"/>
        <v>0</v>
      </c>
    </row>
    <row r="9" spans="1:8">
      <c r="A9" s="7" t="s">
        <v>10</v>
      </c>
      <c r="B9" s="16" t="s">
        <v>50</v>
      </c>
      <c r="C9" s="12" t="s">
        <v>5</v>
      </c>
      <c r="D9" s="45">
        <v>2</v>
      </c>
      <c r="E9" s="13">
        <v>0</v>
      </c>
      <c r="F9" s="22">
        <f t="shared" si="0"/>
        <v>0</v>
      </c>
      <c r="G9" s="33">
        <f t="shared" si="1"/>
        <v>0</v>
      </c>
      <c r="H9" s="34">
        <f t="shared" si="2"/>
        <v>0</v>
      </c>
    </row>
    <row r="10" spans="1:8">
      <c r="A10" s="7" t="s">
        <v>11</v>
      </c>
      <c r="B10" s="16" t="s">
        <v>51</v>
      </c>
      <c r="C10" s="12" t="s">
        <v>5</v>
      </c>
      <c r="D10" s="45">
        <v>2</v>
      </c>
      <c r="E10" s="13">
        <v>0</v>
      </c>
      <c r="F10" s="22">
        <f t="shared" si="0"/>
        <v>0</v>
      </c>
      <c r="G10" s="33">
        <f t="shared" si="1"/>
        <v>0</v>
      </c>
      <c r="H10" s="34">
        <f t="shared" si="2"/>
        <v>0</v>
      </c>
    </row>
    <row r="11" spans="1:8">
      <c r="A11" s="7" t="s">
        <v>12</v>
      </c>
      <c r="B11" s="16" t="s">
        <v>52</v>
      </c>
      <c r="C11" s="12" t="s">
        <v>5</v>
      </c>
      <c r="D11" s="45">
        <v>2</v>
      </c>
      <c r="E11" s="13">
        <v>0</v>
      </c>
      <c r="F11" s="22">
        <f t="shared" si="0"/>
        <v>0</v>
      </c>
      <c r="G11" s="33">
        <f t="shared" si="1"/>
        <v>0</v>
      </c>
      <c r="H11" s="34">
        <f t="shared" si="2"/>
        <v>0</v>
      </c>
    </row>
    <row r="12" spans="1:8">
      <c r="A12" s="7" t="s">
        <v>13</v>
      </c>
      <c r="B12" s="17" t="s">
        <v>40</v>
      </c>
      <c r="C12" s="12" t="s">
        <v>5</v>
      </c>
      <c r="D12" s="45">
        <v>2</v>
      </c>
      <c r="E12" s="13">
        <v>0</v>
      </c>
      <c r="F12" s="22">
        <f t="shared" si="0"/>
        <v>0</v>
      </c>
      <c r="G12" s="33">
        <f t="shared" si="1"/>
        <v>0</v>
      </c>
      <c r="H12" s="34">
        <f t="shared" si="2"/>
        <v>0</v>
      </c>
    </row>
    <row r="13" spans="1:8">
      <c r="A13" s="7" t="s">
        <v>15</v>
      </c>
      <c r="B13" s="17" t="s">
        <v>41</v>
      </c>
      <c r="C13" s="12" t="s">
        <v>5</v>
      </c>
      <c r="D13" s="45">
        <v>2</v>
      </c>
      <c r="E13" s="13">
        <v>0</v>
      </c>
      <c r="F13" s="22">
        <f t="shared" si="0"/>
        <v>0</v>
      </c>
      <c r="G13" s="33">
        <f t="shared" si="1"/>
        <v>0</v>
      </c>
      <c r="H13" s="34">
        <f t="shared" si="2"/>
        <v>0</v>
      </c>
    </row>
    <row r="14" spans="1:8">
      <c r="A14" s="7" t="s">
        <v>16</v>
      </c>
      <c r="B14" s="17" t="s">
        <v>42</v>
      </c>
      <c r="C14" s="12" t="s">
        <v>5</v>
      </c>
      <c r="D14" s="45">
        <v>2</v>
      </c>
      <c r="E14" s="13">
        <v>0</v>
      </c>
      <c r="F14" s="22">
        <f t="shared" si="0"/>
        <v>0</v>
      </c>
      <c r="G14" s="33">
        <f t="shared" si="1"/>
        <v>0</v>
      </c>
      <c r="H14" s="34">
        <f t="shared" si="2"/>
        <v>0</v>
      </c>
    </row>
    <row r="15" spans="1:8">
      <c r="A15" s="7" t="s">
        <v>17</v>
      </c>
      <c r="B15" s="17" t="s">
        <v>43</v>
      </c>
      <c r="C15" s="12" t="s">
        <v>5</v>
      </c>
      <c r="D15" s="45">
        <v>2</v>
      </c>
      <c r="E15" s="13">
        <v>0</v>
      </c>
      <c r="F15" s="22">
        <f t="shared" si="0"/>
        <v>0</v>
      </c>
      <c r="G15" s="33">
        <f t="shared" si="1"/>
        <v>0</v>
      </c>
      <c r="H15" s="34">
        <f t="shared" si="2"/>
        <v>0</v>
      </c>
    </row>
    <row r="16" spans="1:8">
      <c r="A16" s="7" t="s">
        <v>18</v>
      </c>
      <c r="B16" s="16" t="s">
        <v>53</v>
      </c>
      <c r="C16" s="12" t="s">
        <v>5</v>
      </c>
      <c r="D16" s="45">
        <v>2</v>
      </c>
      <c r="E16" s="13">
        <v>0</v>
      </c>
      <c r="F16" s="22">
        <f t="shared" si="0"/>
        <v>0</v>
      </c>
      <c r="G16" s="33">
        <f t="shared" si="1"/>
        <v>0</v>
      </c>
      <c r="H16" s="34">
        <f t="shared" si="2"/>
        <v>0</v>
      </c>
    </row>
    <row r="17" spans="1:8">
      <c r="A17" s="7" t="s">
        <v>19</v>
      </c>
      <c r="B17" s="16" t="s">
        <v>96</v>
      </c>
      <c r="C17" s="12" t="s">
        <v>5</v>
      </c>
      <c r="D17" s="45">
        <v>2</v>
      </c>
      <c r="E17" s="13">
        <v>0</v>
      </c>
      <c r="F17" s="22">
        <f t="shared" si="0"/>
        <v>0</v>
      </c>
      <c r="G17" s="33">
        <f t="shared" si="1"/>
        <v>0</v>
      </c>
      <c r="H17" s="34">
        <f t="shared" si="2"/>
        <v>0</v>
      </c>
    </row>
    <row r="18" spans="1:8">
      <c r="A18" s="7" t="s">
        <v>20</v>
      </c>
      <c r="B18" s="16" t="s">
        <v>95</v>
      </c>
      <c r="C18" s="12" t="s">
        <v>5</v>
      </c>
      <c r="D18" s="45">
        <v>10</v>
      </c>
      <c r="E18" s="13">
        <v>0</v>
      </c>
      <c r="F18" s="22">
        <f t="shared" si="0"/>
        <v>0</v>
      </c>
      <c r="G18" s="33">
        <f t="shared" si="1"/>
        <v>0</v>
      </c>
      <c r="H18" s="34">
        <f t="shared" si="2"/>
        <v>0</v>
      </c>
    </row>
    <row r="19" spans="1:8">
      <c r="A19" s="7" t="s">
        <v>23</v>
      </c>
      <c r="B19" s="17" t="s">
        <v>39</v>
      </c>
      <c r="C19" s="12" t="s">
        <v>5</v>
      </c>
      <c r="D19" s="45">
        <v>5</v>
      </c>
      <c r="E19" s="13">
        <v>0</v>
      </c>
      <c r="F19" s="22">
        <f t="shared" si="0"/>
        <v>0</v>
      </c>
      <c r="G19" s="33">
        <f t="shared" si="1"/>
        <v>0</v>
      </c>
      <c r="H19" s="34">
        <f t="shared" si="2"/>
        <v>0</v>
      </c>
    </row>
    <row r="20" spans="1:8">
      <c r="A20" s="7" t="s">
        <v>24</v>
      </c>
      <c r="B20" s="16" t="s">
        <v>37</v>
      </c>
      <c r="C20" s="12" t="s">
        <v>5</v>
      </c>
      <c r="D20" s="45">
        <v>2</v>
      </c>
      <c r="E20" s="13">
        <v>0</v>
      </c>
      <c r="F20" s="22">
        <f t="shared" ref="F20" si="3">D20*E20</f>
        <v>0</v>
      </c>
      <c r="G20" s="33">
        <f t="shared" si="1"/>
        <v>0</v>
      </c>
      <c r="H20" s="34">
        <f t="shared" si="2"/>
        <v>0</v>
      </c>
    </row>
    <row r="21" spans="1:8">
      <c r="A21" s="7" t="s">
        <v>25</v>
      </c>
      <c r="B21" s="16" t="s">
        <v>35</v>
      </c>
      <c r="C21" s="12" t="s">
        <v>5</v>
      </c>
      <c r="D21" s="45">
        <v>2</v>
      </c>
      <c r="E21" s="13">
        <v>0</v>
      </c>
      <c r="F21" s="22">
        <f t="shared" ref="F21:F27" si="4">D21*E21</f>
        <v>0</v>
      </c>
      <c r="G21" s="33">
        <f t="shared" si="1"/>
        <v>0</v>
      </c>
      <c r="H21" s="34">
        <f t="shared" si="2"/>
        <v>0</v>
      </c>
    </row>
    <row r="22" spans="1:8">
      <c r="A22" s="7" t="s">
        <v>67</v>
      </c>
      <c r="B22" s="16" t="s">
        <v>26</v>
      </c>
      <c r="C22" s="12" t="s">
        <v>5</v>
      </c>
      <c r="D22" s="45">
        <v>2</v>
      </c>
      <c r="E22" s="13">
        <v>0</v>
      </c>
      <c r="F22" s="22">
        <f t="shared" si="4"/>
        <v>0</v>
      </c>
      <c r="G22" s="33">
        <f t="shared" si="1"/>
        <v>0</v>
      </c>
      <c r="H22" s="34">
        <f t="shared" si="2"/>
        <v>0</v>
      </c>
    </row>
    <row r="23" spans="1:8">
      <c r="A23" s="7" t="s">
        <v>68</v>
      </c>
      <c r="B23" s="16" t="s">
        <v>36</v>
      </c>
      <c r="C23" s="12" t="s">
        <v>5</v>
      </c>
      <c r="D23" s="45">
        <v>2</v>
      </c>
      <c r="E23" s="13">
        <v>0</v>
      </c>
      <c r="F23" s="22">
        <f t="shared" si="4"/>
        <v>0</v>
      </c>
      <c r="G23" s="33">
        <f t="shared" si="1"/>
        <v>0</v>
      </c>
      <c r="H23" s="34">
        <f t="shared" si="2"/>
        <v>0</v>
      </c>
    </row>
    <row r="24" spans="1:8">
      <c r="A24" s="7" t="s">
        <v>69</v>
      </c>
      <c r="B24" s="16" t="s">
        <v>27</v>
      </c>
      <c r="C24" s="12" t="s">
        <v>5</v>
      </c>
      <c r="D24" s="45">
        <v>2</v>
      </c>
      <c r="E24" s="13">
        <v>0</v>
      </c>
      <c r="F24" s="22">
        <f t="shared" si="4"/>
        <v>0</v>
      </c>
      <c r="G24" s="33">
        <f t="shared" si="1"/>
        <v>0</v>
      </c>
      <c r="H24" s="34">
        <f t="shared" si="2"/>
        <v>0</v>
      </c>
    </row>
    <row r="25" spans="1:8">
      <c r="A25" s="7" t="s">
        <v>70</v>
      </c>
      <c r="B25" s="16" t="s">
        <v>30</v>
      </c>
      <c r="C25" s="12" t="s">
        <v>5</v>
      </c>
      <c r="D25" s="45">
        <v>2</v>
      </c>
      <c r="E25" s="13">
        <v>0</v>
      </c>
      <c r="F25" s="22">
        <f t="shared" si="4"/>
        <v>0</v>
      </c>
      <c r="G25" s="33">
        <f t="shared" si="1"/>
        <v>0</v>
      </c>
      <c r="H25" s="34">
        <f t="shared" si="2"/>
        <v>0</v>
      </c>
    </row>
    <row r="26" spans="1:8">
      <c r="A26" s="7" t="s">
        <v>71</v>
      </c>
      <c r="B26" s="16" t="s">
        <v>28</v>
      </c>
      <c r="C26" s="12" t="s">
        <v>5</v>
      </c>
      <c r="D26" s="45">
        <v>2</v>
      </c>
      <c r="E26" s="13">
        <v>0</v>
      </c>
      <c r="F26" s="22">
        <f t="shared" si="4"/>
        <v>0</v>
      </c>
      <c r="G26" s="33">
        <f t="shared" si="1"/>
        <v>0</v>
      </c>
      <c r="H26" s="34">
        <f t="shared" si="2"/>
        <v>0</v>
      </c>
    </row>
    <row r="27" spans="1:8">
      <c r="A27" s="7" t="s">
        <v>72</v>
      </c>
      <c r="B27" s="16" t="s">
        <v>29</v>
      </c>
      <c r="C27" s="12" t="s">
        <v>5</v>
      </c>
      <c r="D27" s="45">
        <v>2</v>
      </c>
      <c r="E27" s="13">
        <v>0</v>
      </c>
      <c r="F27" s="22">
        <f t="shared" si="4"/>
        <v>0</v>
      </c>
      <c r="G27" s="33">
        <f t="shared" si="1"/>
        <v>0</v>
      </c>
      <c r="H27" s="34">
        <f t="shared" si="2"/>
        <v>0</v>
      </c>
    </row>
    <row r="28" spans="1:8">
      <c r="A28" s="7" t="s">
        <v>73</v>
      </c>
      <c r="B28" s="16" t="s">
        <v>22</v>
      </c>
      <c r="C28" s="12" t="s">
        <v>5</v>
      </c>
      <c r="D28" s="45">
        <v>2</v>
      </c>
      <c r="E28" s="13">
        <v>0</v>
      </c>
      <c r="F28" s="22">
        <f t="shared" ref="F28:F32" si="5">D28*E28</f>
        <v>0</v>
      </c>
      <c r="G28" s="33">
        <f t="shared" si="1"/>
        <v>0</v>
      </c>
      <c r="H28" s="34">
        <f t="shared" si="2"/>
        <v>0</v>
      </c>
    </row>
    <row r="29" spans="1:8">
      <c r="A29" s="7" t="s">
        <v>74</v>
      </c>
      <c r="B29" s="16" t="s">
        <v>31</v>
      </c>
      <c r="C29" s="12" t="s">
        <v>5</v>
      </c>
      <c r="D29" s="45">
        <v>2</v>
      </c>
      <c r="E29" s="13">
        <v>0</v>
      </c>
      <c r="F29" s="22">
        <f t="shared" si="5"/>
        <v>0</v>
      </c>
      <c r="G29" s="33">
        <f t="shared" si="1"/>
        <v>0</v>
      </c>
      <c r="H29" s="34">
        <f t="shared" si="2"/>
        <v>0</v>
      </c>
    </row>
    <row r="30" spans="1:8">
      <c r="A30" s="7" t="s">
        <v>75</v>
      </c>
      <c r="B30" s="16" t="s">
        <v>32</v>
      </c>
      <c r="C30" s="12" t="s">
        <v>5</v>
      </c>
      <c r="D30" s="45">
        <v>2</v>
      </c>
      <c r="E30" s="13">
        <v>0</v>
      </c>
      <c r="F30" s="22">
        <f t="shared" si="5"/>
        <v>0</v>
      </c>
      <c r="G30" s="33">
        <f t="shared" si="1"/>
        <v>0</v>
      </c>
      <c r="H30" s="34">
        <f t="shared" si="2"/>
        <v>0</v>
      </c>
    </row>
    <row r="31" spans="1:8">
      <c r="A31" s="7" t="s">
        <v>76</v>
      </c>
      <c r="B31" s="16" t="s">
        <v>33</v>
      </c>
      <c r="C31" s="12" t="s">
        <v>5</v>
      </c>
      <c r="D31" s="45">
        <v>2</v>
      </c>
      <c r="E31" s="13">
        <v>0</v>
      </c>
      <c r="F31" s="22">
        <f t="shared" si="5"/>
        <v>0</v>
      </c>
      <c r="G31" s="33">
        <f t="shared" si="1"/>
        <v>0</v>
      </c>
      <c r="H31" s="34">
        <f t="shared" si="2"/>
        <v>0</v>
      </c>
    </row>
    <row r="32" spans="1:8">
      <c r="A32" s="7" t="s">
        <v>77</v>
      </c>
      <c r="B32" s="16" t="s">
        <v>34</v>
      </c>
      <c r="C32" s="12" t="s">
        <v>5</v>
      </c>
      <c r="D32" s="45">
        <v>2</v>
      </c>
      <c r="E32" s="13">
        <v>0</v>
      </c>
      <c r="F32" s="22">
        <f t="shared" si="5"/>
        <v>0</v>
      </c>
      <c r="G32" s="33">
        <f t="shared" si="1"/>
        <v>0</v>
      </c>
      <c r="H32" s="34">
        <f t="shared" si="2"/>
        <v>0</v>
      </c>
    </row>
    <row r="33" spans="1:8">
      <c r="A33" s="7" t="s">
        <v>78</v>
      </c>
      <c r="B33" s="18" t="s">
        <v>54</v>
      </c>
      <c r="C33" s="12" t="s">
        <v>5</v>
      </c>
      <c r="D33" s="45">
        <v>5</v>
      </c>
      <c r="E33" s="13">
        <v>0</v>
      </c>
      <c r="F33" s="22">
        <f t="shared" ref="F33:F47" si="6">D33*E33</f>
        <v>0</v>
      </c>
      <c r="G33" s="33">
        <f t="shared" si="1"/>
        <v>0</v>
      </c>
      <c r="H33" s="34">
        <f t="shared" si="2"/>
        <v>0</v>
      </c>
    </row>
    <row r="34" spans="1:8">
      <c r="A34" s="7" t="s">
        <v>79</v>
      </c>
      <c r="B34" s="18" t="s">
        <v>55</v>
      </c>
      <c r="C34" s="12" t="s">
        <v>5</v>
      </c>
      <c r="D34" s="45">
        <v>3</v>
      </c>
      <c r="E34" s="13">
        <v>0</v>
      </c>
      <c r="F34" s="22">
        <f t="shared" si="6"/>
        <v>0</v>
      </c>
      <c r="G34" s="33">
        <f t="shared" si="1"/>
        <v>0</v>
      </c>
      <c r="H34" s="34">
        <f t="shared" si="2"/>
        <v>0</v>
      </c>
    </row>
    <row r="35" spans="1:8">
      <c r="A35" s="7" t="s">
        <v>80</v>
      </c>
      <c r="B35" s="18" t="s">
        <v>56</v>
      </c>
      <c r="C35" s="12" t="s">
        <v>5</v>
      </c>
      <c r="D35" s="45">
        <v>15</v>
      </c>
      <c r="E35" s="13">
        <v>0</v>
      </c>
      <c r="F35" s="22">
        <f t="shared" si="6"/>
        <v>0</v>
      </c>
      <c r="G35" s="33">
        <f t="shared" si="1"/>
        <v>0</v>
      </c>
      <c r="H35" s="34">
        <f t="shared" si="2"/>
        <v>0</v>
      </c>
    </row>
    <row r="36" spans="1:8">
      <c r="A36" s="7" t="s">
        <v>81</v>
      </c>
      <c r="B36" s="18" t="s">
        <v>57</v>
      </c>
      <c r="C36" s="12" t="s">
        <v>5</v>
      </c>
      <c r="D36" s="45">
        <v>30</v>
      </c>
      <c r="E36" s="13">
        <v>0</v>
      </c>
      <c r="F36" s="22">
        <f t="shared" si="6"/>
        <v>0</v>
      </c>
      <c r="G36" s="33">
        <f t="shared" si="1"/>
        <v>0</v>
      </c>
      <c r="H36" s="34">
        <f t="shared" si="2"/>
        <v>0</v>
      </c>
    </row>
    <row r="37" spans="1:8">
      <c r="A37" s="7" t="s">
        <v>82</v>
      </c>
      <c r="B37" s="18" t="s">
        <v>58</v>
      </c>
      <c r="C37" s="12" t="s">
        <v>5</v>
      </c>
      <c r="D37" s="45">
        <v>15</v>
      </c>
      <c r="E37" s="13">
        <v>0</v>
      </c>
      <c r="F37" s="22">
        <f t="shared" si="6"/>
        <v>0</v>
      </c>
      <c r="G37" s="33">
        <f t="shared" si="1"/>
        <v>0</v>
      </c>
      <c r="H37" s="34">
        <f t="shared" si="2"/>
        <v>0</v>
      </c>
    </row>
    <row r="38" spans="1:8">
      <c r="A38" s="7" t="s">
        <v>83</v>
      </c>
      <c r="B38" s="18" t="s">
        <v>59</v>
      </c>
      <c r="C38" s="12" t="s">
        <v>5</v>
      </c>
      <c r="D38" s="45">
        <v>3</v>
      </c>
      <c r="E38" s="13">
        <v>0</v>
      </c>
      <c r="F38" s="22">
        <f t="shared" si="6"/>
        <v>0</v>
      </c>
      <c r="G38" s="33">
        <f t="shared" si="1"/>
        <v>0</v>
      </c>
      <c r="H38" s="34">
        <f t="shared" si="2"/>
        <v>0</v>
      </c>
    </row>
    <row r="39" spans="1:8">
      <c r="A39" s="7" t="s">
        <v>84</v>
      </c>
      <c r="B39" s="18" t="s">
        <v>93</v>
      </c>
      <c r="C39" s="12" t="s">
        <v>5</v>
      </c>
      <c r="D39" s="45">
        <v>10</v>
      </c>
      <c r="E39" s="13">
        <v>0</v>
      </c>
      <c r="F39" s="22">
        <f t="shared" si="6"/>
        <v>0</v>
      </c>
      <c r="G39" s="33">
        <f t="shared" si="1"/>
        <v>0</v>
      </c>
      <c r="H39" s="34">
        <f t="shared" si="2"/>
        <v>0</v>
      </c>
    </row>
    <row r="40" spans="1:8">
      <c r="A40" s="7" t="s">
        <v>85</v>
      </c>
      <c r="B40" s="18" t="s">
        <v>60</v>
      </c>
      <c r="C40" s="12" t="s">
        <v>5</v>
      </c>
      <c r="D40" s="45">
        <v>20</v>
      </c>
      <c r="E40" s="13">
        <v>0</v>
      </c>
      <c r="F40" s="22">
        <f t="shared" si="6"/>
        <v>0</v>
      </c>
      <c r="G40" s="33">
        <f t="shared" si="1"/>
        <v>0</v>
      </c>
      <c r="H40" s="34">
        <f t="shared" si="2"/>
        <v>0</v>
      </c>
    </row>
    <row r="41" spans="1:8">
      <c r="A41" s="7" t="s">
        <v>86</v>
      </c>
      <c r="B41" s="18" t="s">
        <v>61</v>
      </c>
      <c r="C41" s="12" t="s">
        <v>5</v>
      </c>
      <c r="D41" s="45">
        <v>20</v>
      </c>
      <c r="E41" s="13">
        <v>0</v>
      </c>
      <c r="F41" s="22">
        <f t="shared" si="6"/>
        <v>0</v>
      </c>
      <c r="G41" s="33">
        <f t="shared" si="1"/>
        <v>0</v>
      </c>
      <c r="H41" s="34">
        <f t="shared" si="2"/>
        <v>0</v>
      </c>
    </row>
    <row r="42" spans="1:8">
      <c r="A42" s="7" t="s">
        <v>87</v>
      </c>
      <c r="B42" s="18" t="s">
        <v>62</v>
      </c>
      <c r="C42" s="12" t="s">
        <v>5</v>
      </c>
      <c r="D42" s="45">
        <v>20</v>
      </c>
      <c r="E42" s="13">
        <v>0</v>
      </c>
      <c r="F42" s="22">
        <f t="shared" si="6"/>
        <v>0</v>
      </c>
      <c r="G42" s="33">
        <f t="shared" si="1"/>
        <v>0</v>
      </c>
      <c r="H42" s="34">
        <f t="shared" si="2"/>
        <v>0</v>
      </c>
    </row>
    <row r="43" spans="1:8">
      <c r="A43" s="7" t="s">
        <v>88</v>
      </c>
      <c r="B43" s="18" t="s">
        <v>63</v>
      </c>
      <c r="C43" s="12" t="s">
        <v>5</v>
      </c>
      <c r="D43" s="45">
        <v>20</v>
      </c>
      <c r="E43" s="13">
        <v>0</v>
      </c>
      <c r="F43" s="22">
        <f t="shared" si="6"/>
        <v>0</v>
      </c>
      <c r="G43" s="33">
        <f t="shared" si="1"/>
        <v>0</v>
      </c>
      <c r="H43" s="34">
        <f t="shared" si="2"/>
        <v>0</v>
      </c>
    </row>
    <row r="44" spans="1:8">
      <c r="A44" s="7" t="s">
        <v>89</v>
      </c>
      <c r="B44" s="18" t="s">
        <v>64</v>
      </c>
      <c r="C44" s="12" t="s">
        <v>5</v>
      </c>
      <c r="D44" s="45">
        <v>20</v>
      </c>
      <c r="E44" s="13">
        <v>0</v>
      </c>
      <c r="F44" s="22">
        <f t="shared" si="6"/>
        <v>0</v>
      </c>
      <c r="G44" s="33">
        <f t="shared" si="1"/>
        <v>0</v>
      </c>
      <c r="H44" s="34">
        <f t="shared" si="2"/>
        <v>0</v>
      </c>
    </row>
    <row r="45" spans="1:8">
      <c r="A45" s="7" t="s">
        <v>90</v>
      </c>
      <c r="B45" s="18" t="s">
        <v>94</v>
      </c>
      <c r="C45" s="12" t="s">
        <v>5</v>
      </c>
      <c r="D45" s="45">
        <v>5</v>
      </c>
      <c r="E45" s="13">
        <v>0</v>
      </c>
      <c r="F45" s="22">
        <f t="shared" ref="F45" si="7">D45*E45</f>
        <v>0</v>
      </c>
      <c r="G45" s="33">
        <f t="shared" si="1"/>
        <v>0</v>
      </c>
      <c r="H45" s="34">
        <f t="shared" si="2"/>
        <v>0</v>
      </c>
    </row>
    <row r="46" spans="1:8">
      <c r="A46" s="7" t="s">
        <v>91</v>
      </c>
      <c r="B46" s="18" t="s">
        <v>65</v>
      </c>
      <c r="C46" s="12" t="s">
        <v>5</v>
      </c>
      <c r="D46" s="45">
        <v>5</v>
      </c>
      <c r="E46" s="13">
        <v>0</v>
      </c>
      <c r="F46" s="22">
        <f t="shared" si="6"/>
        <v>0</v>
      </c>
      <c r="G46" s="33">
        <f t="shared" si="1"/>
        <v>0</v>
      </c>
      <c r="H46" s="34">
        <f t="shared" si="2"/>
        <v>0</v>
      </c>
    </row>
    <row r="47" spans="1:8" ht="16.5" thickBot="1">
      <c r="A47" s="15" t="s">
        <v>92</v>
      </c>
      <c r="B47" s="19" t="s">
        <v>66</v>
      </c>
      <c r="C47" s="14" t="s">
        <v>5</v>
      </c>
      <c r="D47" s="46">
        <v>30</v>
      </c>
      <c r="E47" s="29">
        <v>0</v>
      </c>
      <c r="F47" s="30">
        <f t="shared" si="6"/>
        <v>0</v>
      </c>
      <c r="G47" s="35">
        <f t="shared" si="1"/>
        <v>0</v>
      </c>
      <c r="H47" s="36">
        <f t="shared" si="2"/>
        <v>0</v>
      </c>
    </row>
    <row r="48" spans="1:8" ht="16.5" thickBot="1">
      <c r="A48" s="2"/>
      <c r="B48" s="20"/>
      <c r="C48" s="3"/>
      <c r="D48" s="4"/>
      <c r="E48" s="6" t="s">
        <v>14</v>
      </c>
      <c r="F48" s="28">
        <f>SUM(F4:F32)</f>
        <v>0</v>
      </c>
      <c r="G48" s="37">
        <f t="shared" si="1"/>
        <v>0</v>
      </c>
      <c r="H48" s="38">
        <f>SUM(H4:H47)</f>
        <v>0</v>
      </c>
    </row>
  </sheetData>
  <sortState ref="B4:F179">
    <sortCondition ref="B4:B179"/>
  </sortState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2024-01-10T12:27:44Z</dcterms:modified>
</cp:coreProperties>
</file>